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cloudbelgium-my.sharepoint.com/personal/jean_deboutte_minfin_fed_be/Documents/Documents/"/>
    </mc:Choice>
  </mc:AlternateContent>
  <xr:revisionPtr revIDLastSave="94" documentId="8_{952FE212-9B4D-4ECF-BB7E-198F9CDF79A9}" xr6:coauthVersionLast="47" xr6:coauthVersionMax="47" xr10:uidLastSave="{5EBD7035-7BCF-4431-81F8-1BF9371E9A12}"/>
  <bookViews>
    <workbookView xWindow="-108" yWindow="-108" windowWidth="23256" windowHeight="12576" xr2:uid="{07EEE908-13DE-4364-97E3-065B39BB431E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" l="1"/>
  <c r="G39" i="2"/>
  <c r="G28" i="2"/>
  <c r="G23" i="2"/>
  <c r="G18" i="2"/>
  <c r="E18" i="2"/>
  <c r="E39" i="2"/>
  <c r="E36" i="2" s="1"/>
  <c r="E28" i="2"/>
  <c r="E23" i="2"/>
  <c r="G14" i="2" l="1"/>
  <c r="G54" i="2" s="1"/>
  <c r="E14" i="2"/>
  <c r="E54" i="2" s="1"/>
</calcChain>
</file>

<file path=xl/sharedStrings.xml><?xml version="1.0" encoding="utf-8"?>
<sst xmlns="http://schemas.openxmlformats.org/spreadsheetml/2006/main" count="30" uniqueCount="29">
  <si>
    <t>Euro Billion</t>
  </si>
  <si>
    <t xml:space="preserve">       Participation in/loans to financial institutions and sovereigns :</t>
  </si>
  <si>
    <t xml:space="preserve">      Long and medium term debt in euro :</t>
  </si>
  <si>
    <t xml:space="preserve">      Long and medium term debt in foreign currencies :</t>
  </si>
  <si>
    <t xml:space="preserve">     Buy backs</t>
  </si>
  <si>
    <t xml:space="preserve"> 1. Long and medium term funding</t>
  </si>
  <si>
    <t xml:space="preserve">     OLOs</t>
  </si>
  <si>
    <t xml:space="preserve">     Euro Medium Term Notes/Schuldscheine</t>
  </si>
  <si>
    <t>(1) Including put/call options exercised on bonds or loans and net redemptions of the treasury bonds representing Belgian participation in international organisations.</t>
  </si>
  <si>
    <t xml:space="preserve">     collateral margin changes.  A positive figure represents an increase in the stock of residual financing and/or a reduction in financial assets.</t>
  </si>
  <si>
    <t xml:space="preserve">(2) Including EU loans (SURE) and net issues of treasury bonds representing Belgian participation in international organisations. </t>
  </si>
  <si>
    <t>(update as of 4 September 2023)</t>
  </si>
  <si>
    <t>(original)</t>
  </si>
  <si>
    <t>I. Gross financing requirements 2023</t>
  </si>
  <si>
    <t>1.1 Federal State Budget Deficit:</t>
  </si>
  <si>
    <t xml:space="preserve">       Budget Deficit (stricto sensu) :</t>
  </si>
  <si>
    <t>2. Debt maturing in 2023</t>
  </si>
  <si>
    <t>2023 Plan</t>
  </si>
  <si>
    <t>3. Planned pre-funding (bonds maturing in 2024 and later)</t>
  </si>
  <si>
    <r>
      <t xml:space="preserve">4. Other financing requirements </t>
    </r>
    <r>
      <rPr>
        <b/>
        <u/>
        <vertAlign val="superscript"/>
        <sz val="11"/>
        <rFont val="Arial"/>
        <family val="2"/>
      </rPr>
      <t>(1)</t>
    </r>
  </si>
  <si>
    <t>II. Funding resources 2023 (long and medium term)</t>
  </si>
  <si>
    <r>
      <t xml:space="preserve">III. Change in Treasury Certificates Stock </t>
    </r>
    <r>
      <rPr>
        <b/>
        <vertAlign val="superscript"/>
        <sz val="14"/>
        <rFont val="Arial"/>
        <family val="2"/>
      </rPr>
      <t>(3)</t>
    </r>
  </si>
  <si>
    <t>(3) Outstanding stock of Treasury Certificates on 01/01/2023 : 33.74 billion euro.</t>
  </si>
  <si>
    <r>
      <t xml:space="preserve">IV. Change in outstanding 1-yr State Notes </t>
    </r>
    <r>
      <rPr>
        <b/>
        <vertAlign val="superscript"/>
        <sz val="14"/>
        <rFont val="Arial"/>
        <family val="2"/>
      </rPr>
      <t>(4)</t>
    </r>
  </si>
  <si>
    <t xml:space="preserve">(5) This section includes residual financing instruments complementing the reference instruments mentioned in the previous section, including </t>
  </si>
  <si>
    <t>(4) Outstanding stock of 1-yr State Notes on 01/01/2023 : 0.00 billion euro.</t>
  </si>
  <si>
    <t xml:space="preserve">     Securities for retail investors (3-, 5-, 8- and 10-year State Notes)</t>
  </si>
  <si>
    <r>
      <t xml:space="preserve">     Other </t>
    </r>
    <r>
      <rPr>
        <i/>
        <vertAlign val="superscript"/>
        <sz val="11"/>
        <rFont val="Arial"/>
        <family val="2"/>
      </rPr>
      <t>(2)</t>
    </r>
  </si>
  <si>
    <r>
      <t xml:space="preserve">V. Change in other short-term debt and financial assets </t>
    </r>
    <r>
      <rPr>
        <b/>
        <vertAlign val="superscript"/>
        <sz val="14"/>
        <rFont val="Arial"/>
        <family val="2"/>
      </rPr>
      <t>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</si>
</sst>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#,##0.00\ _F_B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vertAlign val="superscript"/>
      <sz val="11"/>
      <name val="Arial"/>
      <family val="2"/>
    </font>
    <font>
      <b/>
      <vertAlign val="superscript"/>
      <sz val="14"/>
      <name val="Arial"/>
      <family val="2"/>
    </font>
    <font>
      <i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/>
    <xf numFmtId="164" fontId="1" fillId="0" borderId="0" xfId="1" applyNumberFormat="1" applyBorder="1"/>
    <xf numFmtId="164" fontId="5" fillId="0" borderId="0" xfId="1" applyNumberFormat="1" applyFont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/>
    <xf numFmtId="164" fontId="7" fillId="0" borderId="0" xfId="1" applyNumberFormat="1" applyFont="1" applyBorder="1" applyAlignment="1">
      <alignment horizontal="center"/>
    </xf>
    <xf numFmtId="164" fontId="1" fillId="2" borderId="0" xfId="1" applyNumberFormat="1" applyFill="1" applyBorder="1"/>
    <xf numFmtId="14" fontId="9" fillId="2" borderId="3" xfId="1" applyNumberFormat="1" applyFont="1" applyFill="1" applyBorder="1" applyAlignment="1">
      <alignment horizontal="center"/>
    </xf>
    <xf numFmtId="14" fontId="9" fillId="2" borderId="4" xfId="1" applyNumberFormat="1" applyFont="1" applyFill="1" applyBorder="1" applyAlignment="1">
      <alignment horizontal="center"/>
    </xf>
    <xf numFmtId="14" fontId="9" fillId="3" borderId="3" xfId="1" applyNumberFormat="1" applyFont="1" applyFill="1" applyBorder="1" applyAlignment="1">
      <alignment horizontal="center"/>
    </xf>
    <xf numFmtId="14" fontId="9" fillId="3" borderId="4" xfId="1" applyNumberFormat="1" applyFont="1" applyFill="1" applyBorder="1" applyAlignment="1">
      <alignment horizontal="center"/>
    </xf>
    <xf numFmtId="164" fontId="10" fillId="2" borderId="0" xfId="1" applyNumberFormat="1" applyFont="1" applyFill="1" applyBorder="1"/>
    <xf numFmtId="164" fontId="11" fillId="2" borderId="0" xfId="1" applyNumberFormat="1" applyFont="1" applyFill="1" applyBorder="1"/>
    <xf numFmtId="164" fontId="11" fillId="2" borderId="3" xfId="1" applyNumberFormat="1" applyFont="1" applyFill="1" applyBorder="1" applyAlignment="1">
      <alignment horizontal="right"/>
    </xf>
    <xf numFmtId="4" fontId="10" fillId="2" borderId="4" xfId="1" applyNumberFormat="1" applyFont="1" applyFill="1" applyBorder="1" applyAlignment="1"/>
    <xf numFmtId="164" fontId="12" fillId="2" borderId="3" xfId="1" applyNumberFormat="1" applyFont="1" applyFill="1" applyBorder="1" applyAlignment="1">
      <alignment horizontal="right"/>
    </xf>
    <xf numFmtId="164" fontId="12" fillId="2" borderId="4" xfId="1" applyNumberFormat="1" applyFont="1" applyFill="1" applyBorder="1" applyAlignment="1">
      <alignment horizontal="right"/>
    </xf>
    <xf numFmtId="164" fontId="1" fillId="0" borderId="0" xfId="1" applyNumberFormat="1" applyFill="1" applyBorder="1"/>
    <xf numFmtId="164" fontId="12" fillId="0" borderId="3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164" fontId="5" fillId="0" borderId="0" xfId="1" applyNumberFormat="1" applyFont="1" applyBorder="1"/>
    <xf numFmtId="4" fontId="12" fillId="0" borderId="3" xfId="1" applyNumberFormat="1" applyFont="1" applyFill="1" applyBorder="1" applyAlignment="1">
      <alignment horizontal="right"/>
    </xf>
    <xf numFmtId="4" fontId="5" fillId="0" borderId="4" xfId="1" applyNumberFormat="1" applyFont="1" applyFill="1" applyBorder="1" applyAlignment="1">
      <alignment horizontal="right"/>
    </xf>
    <xf numFmtId="164" fontId="12" fillId="0" borderId="0" xfId="1" applyNumberFormat="1" applyFont="1" applyBorder="1"/>
    <xf numFmtId="4" fontId="12" fillId="0" borderId="4" xfId="1" applyNumberFormat="1" applyFont="1" applyFill="1" applyBorder="1" applyAlignment="1">
      <alignment horizontal="right"/>
    </xf>
    <xf numFmtId="164" fontId="13" fillId="0" borderId="0" xfId="1" applyNumberFormat="1" applyFont="1" applyBorder="1"/>
    <xf numFmtId="4" fontId="13" fillId="0" borderId="3" xfId="1" applyNumberFormat="1" applyFont="1" applyFill="1" applyBorder="1" applyAlignment="1">
      <alignment horizontal="right"/>
    </xf>
    <xf numFmtId="164" fontId="13" fillId="0" borderId="0" xfId="1" applyNumberFormat="1" applyFont="1" applyFill="1" applyBorder="1"/>
    <xf numFmtId="164" fontId="14" fillId="0" borderId="0" xfId="1" applyNumberFormat="1" applyFont="1" applyBorder="1"/>
    <xf numFmtId="4" fontId="14" fillId="0" borderId="3" xfId="1" applyNumberFormat="1" applyFont="1" applyFill="1" applyBorder="1" applyAlignment="1">
      <alignment horizontal="right"/>
    </xf>
    <xf numFmtId="4" fontId="8" fillId="0" borderId="4" xfId="1" applyNumberFormat="1" applyFont="1" applyFill="1" applyBorder="1" applyAlignment="1">
      <alignment horizontal="right"/>
    </xf>
    <xf numFmtId="164" fontId="15" fillId="0" borderId="0" xfId="1" applyNumberFormat="1" applyFont="1" applyBorder="1"/>
    <xf numFmtId="4" fontId="12" fillId="2" borderId="3" xfId="1" applyNumberFormat="1" applyFont="1" applyFill="1" applyBorder="1" applyAlignment="1">
      <alignment horizontal="right"/>
    </xf>
    <xf numFmtId="4" fontId="8" fillId="2" borderId="4" xfId="1" applyNumberFormat="1" applyFont="1" applyFill="1" applyBorder="1" applyAlignment="1">
      <alignment horizontal="right"/>
    </xf>
    <xf numFmtId="4" fontId="11" fillId="2" borderId="3" xfId="1" applyNumberFormat="1" applyFont="1" applyFill="1" applyBorder="1" applyAlignment="1">
      <alignment horizontal="right"/>
    </xf>
    <xf numFmtId="4" fontId="10" fillId="2" borderId="4" xfId="1" applyNumberFormat="1" applyFont="1" applyFill="1" applyBorder="1" applyAlignment="1">
      <alignment horizontal="right"/>
    </xf>
    <xf numFmtId="4" fontId="12" fillId="2" borderId="4" xfId="1" applyNumberFormat="1" applyFont="1" applyFill="1" applyBorder="1" applyAlignment="1">
      <alignment horizontal="right"/>
    </xf>
    <xf numFmtId="164" fontId="16" fillId="0" borderId="0" xfId="1" applyNumberFormat="1" applyFont="1" applyBorder="1"/>
    <xf numFmtId="4" fontId="8" fillId="0" borderId="3" xfId="1" applyNumberFormat="1" applyFont="1" applyFill="1" applyBorder="1" applyAlignment="1">
      <alignment horizontal="right"/>
    </xf>
    <xf numFmtId="164" fontId="16" fillId="2" borderId="0" xfId="1" applyNumberFormat="1" applyFont="1" applyFill="1" applyBorder="1"/>
    <xf numFmtId="164" fontId="17" fillId="2" borderId="0" xfId="1" applyNumberFormat="1" applyFont="1" applyFill="1" applyBorder="1"/>
    <xf numFmtId="164" fontId="16" fillId="0" borderId="0" xfId="1" applyNumberFormat="1" applyFont="1" applyFill="1" applyBorder="1"/>
    <xf numFmtId="164" fontId="2" fillId="2" borderId="0" xfId="1" applyNumberFormat="1" applyFont="1" applyFill="1" applyBorder="1"/>
    <xf numFmtId="4" fontId="1" fillId="2" borderId="5" xfId="1" applyNumberFormat="1" applyFill="1" applyBorder="1" applyAlignment="1">
      <alignment horizontal="right"/>
    </xf>
    <xf numFmtId="4" fontId="1" fillId="2" borderId="6" xfId="1" applyNumberFormat="1" applyFill="1" applyBorder="1" applyAlignment="1">
      <alignment horizontal="right"/>
    </xf>
    <xf numFmtId="164" fontId="2" fillId="0" borderId="0" xfId="1" applyNumberFormat="1" applyFont="1" applyBorder="1"/>
    <xf numFmtId="164" fontId="1" fillId="0" borderId="0" xfId="1" applyNumberFormat="1" applyBorder="1" applyAlignment="1">
      <alignment horizontal="right"/>
    </xf>
    <xf numFmtId="164" fontId="1" fillId="0" borderId="0" xfId="1" applyNumberFormat="1" applyFill="1" applyBorder="1" applyAlignment="1">
      <alignment horizontal="right"/>
    </xf>
    <xf numFmtId="164" fontId="12" fillId="0" borderId="0" xfId="1" quotePrefix="1" applyNumberFormat="1" applyFont="1" applyFill="1" applyBorder="1"/>
    <xf numFmtId="164" fontId="2" fillId="0" borderId="0" xfId="1" applyNumberFormat="1" applyFont="1" applyFill="1" applyBorder="1"/>
    <xf numFmtId="164" fontId="0" fillId="0" borderId="0" xfId="1" applyNumberFormat="1" applyFont="1" applyFill="1" applyBorder="1"/>
    <xf numFmtId="165" fontId="12" fillId="0" borderId="0" xfId="0" quotePrefix="1" applyNumberFormat="1" applyFont="1"/>
    <xf numFmtId="164" fontId="18" fillId="0" borderId="0" xfId="1" applyNumberFormat="1" applyFont="1" applyFill="1" applyBorder="1"/>
    <xf numFmtId="164" fontId="12" fillId="0" borderId="0" xfId="1" applyNumberFormat="1" applyFont="1" applyFill="1"/>
    <xf numFmtId="164" fontId="0" fillId="0" borderId="0" xfId="1" applyNumberFormat="1" applyFont="1" applyFill="1"/>
    <xf numFmtId="164" fontId="18" fillId="0" borderId="0" xfId="1" applyNumberFormat="1" applyFont="1" applyFill="1"/>
    <xf numFmtId="164" fontId="5" fillId="0" borderId="3" xfId="1" applyNumberFormat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/>
    <xf numFmtId="164" fontId="11" fillId="2" borderId="0" xfId="1" applyNumberFormat="1" applyFont="1" applyFill="1" applyBorder="1" applyAlignment="1"/>
    <xf numFmtId="165" fontId="5" fillId="0" borderId="3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4" fontId="8" fillId="0" borderId="3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7146-CCD2-4D22-9DC8-3B1CED086169}">
  <sheetPr>
    <pageSetUpPr fitToPage="1"/>
  </sheetPr>
  <dimension ref="A5:G62"/>
  <sheetViews>
    <sheetView tabSelected="1" topLeftCell="A31" workbookViewId="0">
      <selection activeCell="E38" sqref="E38"/>
    </sheetView>
  </sheetViews>
  <sheetFormatPr defaultRowHeight="14.4" x14ac:dyDescent="0.3"/>
  <cols>
    <col min="3" max="3" width="55.77734375" customWidth="1"/>
    <col min="4" max="7" width="17.109375" customWidth="1"/>
  </cols>
  <sheetData>
    <row r="5" spans="1:7" ht="15.6" x14ac:dyDescent="0.3">
      <c r="A5" s="1"/>
      <c r="B5" s="1"/>
      <c r="C5" s="2"/>
      <c r="D5" s="1"/>
      <c r="E5" s="1"/>
      <c r="F5" s="1"/>
      <c r="G5" s="1"/>
    </row>
    <row r="6" spans="1:7" ht="15.6" x14ac:dyDescent="0.3">
      <c r="A6" s="1"/>
      <c r="B6" s="1"/>
      <c r="C6" s="1"/>
      <c r="D6" s="3"/>
      <c r="E6" s="3"/>
      <c r="F6" s="68"/>
      <c r="G6" s="68"/>
    </row>
    <row r="7" spans="1:7" ht="15.6" x14ac:dyDescent="0.3">
      <c r="A7" s="1"/>
      <c r="B7" s="1"/>
      <c r="C7" s="1"/>
      <c r="D7" s="68"/>
      <c r="E7" s="68"/>
      <c r="F7" s="68"/>
      <c r="G7" s="68"/>
    </row>
    <row r="8" spans="1:7" x14ac:dyDescent="0.3">
      <c r="A8" s="4"/>
      <c r="B8" s="5"/>
      <c r="C8" s="6"/>
      <c r="D8" s="7"/>
      <c r="E8" s="7"/>
      <c r="F8" s="6"/>
      <c r="G8" s="6"/>
    </row>
    <row r="9" spans="1:7" x14ac:dyDescent="0.3">
      <c r="A9" s="8"/>
      <c r="B9" s="5"/>
      <c r="C9" s="9"/>
      <c r="D9" s="69" t="s">
        <v>17</v>
      </c>
      <c r="E9" s="70"/>
      <c r="F9" s="69" t="s">
        <v>17</v>
      </c>
      <c r="G9" s="70"/>
    </row>
    <row r="10" spans="1:7" x14ac:dyDescent="0.3">
      <c r="A10" s="8" t="s">
        <v>0</v>
      </c>
      <c r="B10" s="5"/>
      <c r="C10" s="9"/>
      <c r="D10" s="64" t="s">
        <v>11</v>
      </c>
      <c r="E10" s="65"/>
      <c r="F10" s="64" t="s">
        <v>12</v>
      </c>
      <c r="G10" s="65"/>
    </row>
    <row r="11" spans="1:7" x14ac:dyDescent="0.3">
      <c r="A11" s="8"/>
      <c r="B11" s="5"/>
      <c r="C11" s="9"/>
      <c r="D11" s="60"/>
      <c r="E11" s="61"/>
      <c r="F11" s="60"/>
      <c r="G11" s="61"/>
    </row>
    <row r="12" spans="1:7" x14ac:dyDescent="0.3">
      <c r="A12" s="5"/>
      <c r="B12" s="5"/>
      <c r="C12" s="5"/>
      <c r="D12" s="66"/>
      <c r="E12" s="67"/>
      <c r="F12" s="66"/>
      <c r="G12" s="67"/>
    </row>
    <row r="13" spans="1:7" x14ac:dyDescent="0.3">
      <c r="A13" s="10"/>
      <c r="B13" s="10"/>
      <c r="C13" s="10"/>
      <c r="D13" s="13"/>
      <c r="E13" s="14"/>
      <c r="F13" s="11"/>
      <c r="G13" s="12"/>
    </row>
    <row r="14" spans="1:7" ht="17.399999999999999" x14ac:dyDescent="0.3">
      <c r="A14" s="62" t="s">
        <v>13</v>
      </c>
      <c r="B14" s="63"/>
      <c r="C14" s="63"/>
      <c r="D14" s="17"/>
      <c r="E14" s="18">
        <f>ROUNDUP((E18+E23+E28+E32),2)</f>
        <v>49.07</v>
      </c>
      <c r="F14" s="17"/>
      <c r="G14" s="18">
        <f>ROUNDUP((G18+G23+G28+G32),2)</f>
        <v>51.07</v>
      </c>
    </row>
    <row r="15" spans="1:7" x14ac:dyDescent="0.3">
      <c r="A15" s="10"/>
      <c r="B15" s="10"/>
      <c r="C15" s="10"/>
      <c r="D15" s="19"/>
      <c r="E15" s="20"/>
      <c r="F15" s="19"/>
      <c r="G15" s="20"/>
    </row>
    <row r="16" spans="1:7" x14ac:dyDescent="0.3">
      <c r="A16" s="21"/>
      <c r="B16" s="21"/>
      <c r="C16" s="21"/>
      <c r="D16" s="22"/>
      <c r="E16" s="23"/>
      <c r="F16" s="22"/>
      <c r="G16" s="23"/>
    </row>
    <row r="17" spans="1:7" x14ac:dyDescent="0.3">
      <c r="A17" s="21"/>
      <c r="B17" s="21"/>
      <c r="C17" s="21"/>
      <c r="D17" s="22"/>
      <c r="E17" s="23"/>
      <c r="F17" s="22"/>
      <c r="G17" s="23"/>
    </row>
    <row r="18" spans="1:7" x14ac:dyDescent="0.3">
      <c r="A18" s="24" t="s">
        <v>14</v>
      </c>
      <c r="B18" s="5"/>
      <c r="C18" s="5"/>
      <c r="D18" s="25"/>
      <c r="E18" s="26">
        <f>D20+D21</f>
        <v>27.54</v>
      </c>
      <c r="F18" s="25"/>
      <c r="G18" s="26">
        <f>F20+F21</f>
        <v>27.54</v>
      </c>
    </row>
    <row r="19" spans="1:7" x14ac:dyDescent="0.3">
      <c r="A19" s="27"/>
      <c r="B19" s="5"/>
      <c r="C19" s="5"/>
      <c r="D19" s="25"/>
      <c r="E19" s="28"/>
      <c r="F19" s="25"/>
      <c r="G19" s="28"/>
    </row>
    <row r="20" spans="1:7" x14ac:dyDescent="0.3">
      <c r="A20" s="29" t="s">
        <v>15</v>
      </c>
      <c r="B20" s="5"/>
      <c r="C20" s="5"/>
      <c r="D20" s="30">
        <v>27.54</v>
      </c>
      <c r="E20" s="28"/>
      <c r="F20" s="30">
        <v>27.54</v>
      </c>
      <c r="G20" s="28"/>
    </row>
    <row r="21" spans="1:7" x14ac:dyDescent="0.3">
      <c r="A21" s="31" t="s">
        <v>1</v>
      </c>
      <c r="B21" s="5"/>
      <c r="C21" s="5"/>
      <c r="D21" s="30">
        <v>0</v>
      </c>
      <c r="E21" s="28"/>
      <c r="F21" s="30">
        <v>0</v>
      </c>
      <c r="G21" s="28"/>
    </row>
    <row r="22" spans="1:7" x14ac:dyDescent="0.3">
      <c r="A22" s="32"/>
      <c r="B22" s="5"/>
      <c r="C22" s="5"/>
      <c r="D22" s="25"/>
      <c r="E22" s="28"/>
      <c r="F22" s="25"/>
      <c r="G22" s="28"/>
    </row>
    <row r="23" spans="1:7" x14ac:dyDescent="0.3">
      <c r="A23" s="24" t="s">
        <v>16</v>
      </c>
      <c r="B23" s="5"/>
      <c r="C23" s="5"/>
      <c r="D23" s="33"/>
      <c r="E23" s="26">
        <f>SUM(D25:D26)</f>
        <v>21.13</v>
      </c>
      <c r="F23" s="33"/>
      <c r="G23" s="26">
        <f>F25+F26</f>
        <v>21.13</v>
      </c>
    </row>
    <row r="24" spans="1:7" x14ac:dyDescent="0.3">
      <c r="A24" s="32"/>
      <c r="B24" s="5"/>
      <c r="C24" s="5"/>
      <c r="D24" s="33"/>
      <c r="E24" s="28"/>
      <c r="F24" s="33"/>
      <c r="G24" s="28"/>
    </row>
    <row r="25" spans="1:7" x14ac:dyDescent="0.3">
      <c r="A25" s="29" t="s">
        <v>2</v>
      </c>
      <c r="B25" s="21"/>
      <c r="C25" s="5"/>
      <c r="D25" s="30">
        <v>21.13</v>
      </c>
      <c r="E25" s="28"/>
      <c r="F25" s="30">
        <v>21.13</v>
      </c>
      <c r="G25" s="28"/>
    </row>
    <row r="26" spans="1:7" x14ac:dyDescent="0.3">
      <c r="A26" s="29" t="s">
        <v>3</v>
      </c>
      <c r="B26" s="21"/>
      <c r="C26" s="5"/>
      <c r="D26" s="30">
        <v>0</v>
      </c>
      <c r="E26" s="28"/>
      <c r="F26" s="30">
        <v>0</v>
      </c>
      <c r="G26" s="28"/>
    </row>
    <row r="27" spans="1:7" x14ac:dyDescent="0.3">
      <c r="A27" s="31"/>
      <c r="B27" s="21"/>
      <c r="C27" s="5"/>
      <c r="D27" s="30"/>
      <c r="E27" s="28"/>
      <c r="F27" s="30"/>
      <c r="G27" s="28"/>
    </row>
    <row r="28" spans="1:7" x14ac:dyDescent="0.3">
      <c r="A28" s="24" t="s">
        <v>18</v>
      </c>
      <c r="B28" s="5"/>
      <c r="C28" s="5"/>
      <c r="D28" s="30"/>
      <c r="E28" s="26">
        <f>D30</f>
        <v>0.3</v>
      </c>
      <c r="F28" s="30"/>
      <c r="G28" s="26">
        <f>F30</f>
        <v>2.09</v>
      </c>
    </row>
    <row r="29" spans="1:7" x14ac:dyDescent="0.3">
      <c r="A29" s="27"/>
      <c r="B29" s="5"/>
      <c r="C29" s="5"/>
      <c r="D29" s="25"/>
      <c r="E29" s="28"/>
      <c r="F29" s="25"/>
      <c r="G29" s="28"/>
    </row>
    <row r="30" spans="1:7" x14ac:dyDescent="0.3">
      <c r="A30" s="29" t="s">
        <v>4</v>
      </c>
      <c r="B30" s="5"/>
      <c r="C30" s="5"/>
      <c r="D30" s="30">
        <v>0.3</v>
      </c>
      <c r="E30" s="34"/>
      <c r="F30" s="30">
        <v>2.09</v>
      </c>
      <c r="G30" s="34"/>
    </row>
    <row r="31" spans="1:7" x14ac:dyDescent="0.3">
      <c r="A31" s="27"/>
      <c r="B31" s="5"/>
      <c r="C31" s="5"/>
      <c r="D31" s="25"/>
      <c r="E31" s="34"/>
      <c r="F31" s="25"/>
      <c r="G31" s="34"/>
    </row>
    <row r="32" spans="1:7" ht="16.8" x14ac:dyDescent="0.3">
      <c r="A32" s="24" t="s">
        <v>19</v>
      </c>
      <c r="B32" s="5"/>
      <c r="C32" s="5"/>
      <c r="D32" s="25"/>
      <c r="E32" s="26">
        <v>0.1</v>
      </c>
      <c r="F32" s="25"/>
      <c r="G32" s="26">
        <v>0.31</v>
      </c>
    </row>
    <row r="33" spans="1:7" x14ac:dyDescent="0.3">
      <c r="A33" s="35"/>
      <c r="B33" s="5"/>
      <c r="C33" s="5"/>
      <c r="D33" s="25"/>
      <c r="E33" s="26"/>
      <c r="F33" s="25"/>
      <c r="G33" s="26"/>
    </row>
    <row r="34" spans="1:7" x14ac:dyDescent="0.3">
      <c r="A34" s="35"/>
      <c r="B34" s="5"/>
      <c r="C34" s="5"/>
      <c r="D34" s="25"/>
      <c r="E34" s="34"/>
      <c r="F34" s="25"/>
      <c r="G34" s="34"/>
    </row>
    <row r="35" spans="1:7" x14ac:dyDescent="0.3">
      <c r="A35" s="10"/>
      <c r="B35" s="10"/>
      <c r="C35" s="10"/>
      <c r="D35" s="36"/>
      <c r="E35" s="37"/>
      <c r="F35" s="36"/>
      <c r="G35" s="37"/>
    </row>
    <row r="36" spans="1:7" ht="17.399999999999999" x14ac:dyDescent="0.3">
      <c r="A36" s="15" t="s">
        <v>20</v>
      </c>
      <c r="B36" s="16"/>
      <c r="C36" s="16"/>
      <c r="D36" s="38"/>
      <c r="E36" s="39">
        <f>E39</f>
        <v>45</v>
      </c>
      <c r="F36" s="38"/>
      <c r="G36" s="39">
        <f>G39</f>
        <v>47.25</v>
      </c>
    </row>
    <row r="37" spans="1:7" x14ac:dyDescent="0.3">
      <c r="A37" s="10"/>
      <c r="B37" s="10"/>
      <c r="C37" s="10"/>
      <c r="D37" s="36"/>
      <c r="E37" s="40"/>
      <c r="F37" s="36"/>
      <c r="G37" s="40"/>
    </row>
    <row r="38" spans="1:7" x14ac:dyDescent="0.3">
      <c r="A38" s="5"/>
      <c r="B38" s="5"/>
      <c r="C38" s="5"/>
      <c r="D38" s="25"/>
      <c r="E38" s="28"/>
      <c r="F38" s="25"/>
      <c r="G38" s="28"/>
    </row>
    <row r="39" spans="1:7" x14ac:dyDescent="0.3">
      <c r="A39" s="24" t="s">
        <v>5</v>
      </c>
      <c r="B39" s="41"/>
      <c r="C39" s="41"/>
      <c r="D39" s="42"/>
      <c r="E39" s="26">
        <f>SUM(D40:D43)</f>
        <v>45</v>
      </c>
      <c r="F39" s="42"/>
      <c r="G39" s="26">
        <f>F40+F41+F42+F43</f>
        <v>47.25</v>
      </c>
    </row>
    <row r="40" spans="1:7" x14ac:dyDescent="0.3">
      <c r="A40" s="29" t="s">
        <v>6</v>
      </c>
      <c r="B40" s="5"/>
      <c r="C40" s="5"/>
      <c r="D40" s="30">
        <v>42.1</v>
      </c>
      <c r="E40" s="28"/>
      <c r="F40" s="30">
        <v>45</v>
      </c>
      <c r="G40" s="28"/>
    </row>
    <row r="41" spans="1:7" x14ac:dyDescent="0.3">
      <c r="A41" s="29" t="s">
        <v>7</v>
      </c>
      <c r="B41" s="5"/>
      <c r="C41" s="5"/>
      <c r="D41" s="30">
        <v>2</v>
      </c>
      <c r="E41" s="28"/>
      <c r="F41" s="30">
        <v>2</v>
      </c>
      <c r="G41" s="28"/>
    </row>
    <row r="42" spans="1:7" x14ac:dyDescent="0.3">
      <c r="A42" s="29" t="s">
        <v>26</v>
      </c>
      <c r="B42" s="5"/>
      <c r="C42" s="5"/>
      <c r="D42" s="30">
        <v>0.9</v>
      </c>
      <c r="E42" s="28"/>
      <c r="F42" s="30">
        <v>0.25</v>
      </c>
      <c r="G42" s="28"/>
    </row>
    <row r="43" spans="1:7" ht="16.8" x14ac:dyDescent="0.3">
      <c r="A43" s="29" t="s">
        <v>27</v>
      </c>
      <c r="B43" s="5"/>
      <c r="C43" s="5"/>
      <c r="D43" s="30">
        <v>0</v>
      </c>
      <c r="E43" s="28"/>
      <c r="F43" s="30">
        <v>0</v>
      </c>
      <c r="G43" s="28"/>
    </row>
    <row r="44" spans="1:7" x14ac:dyDescent="0.3">
      <c r="A44" s="27"/>
      <c r="B44" s="5"/>
      <c r="C44" s="5"/>
      <c r="D44" s="30"/>
      <c r="E44" s="28"/>
      <c r="F44" s="30"/>
      <c r="G44" s="28"/>
    </row>
    <row r="45" spans="1:7" x14ac:dyDescent="0.3">
      <c r="A45" s="43"/>
      <c r="B45" s="10"/>
      <c r="C45" s="10"/>
      <c r="D45" s="36"/>
      <c r="E45" s="37"/>
      <c r="F45" s="36"/>
      <c r="G45" s="37"/>
    </row>
    <row r="46" spans="1:7" ht="19.2" x14ac:dyDescent="0.3">
      <c r="A46" s="44" t="s">
        <v>21</v>
      </c>
      <c r="B46" s="16"/>
      <c r="C46" s="16"/>
      <c r="D46" s="38"/>
      <c r="E46" s="39">
        <v>-13.46</v>
      </c>
      <c r="F46" s="38"/>
      <c r="G46" s="39">
        <v>1</v>
      </c>
    </row>
    <row r="47" spans="1:7" x14ac:dyDescent="0.3">
      <c r="A47" s="43"/>
      <c r="B47" s="10"/>
      <c r="C47" s="10"/>
      <c r="D47" s="36"/>
      <c r="E47" s="37"/>
      <c r="F47" s="36"/>
      <c r="G47" s="37"/>
    </row>
    <row r="48" spans="1:7" x14ac:dyDescent="0.3">
      <c r="A48" s="45"/>
      <c r="B48" s="21"/>
      <c r="C48" s="21"/>
      <c r="D48" s="25"/>
      <c r="E48" s="34"/>
      <c r="F48" s="25"/>
      <c r="G48" s="34"/>
    </row>
    <row r="49" spans="1:7" x14ac:dyDescent="0.3">
      <c r="A49" s="43"/>
      <c r="B49" s="10"/>
      <c r="C49" s="10"/>
      <c r="D49" s="36"/>
      <c r="E49" s="37"/>
      <c r="F49" s="36"/>
      <c r="G49" s="37"/>
    </row>
    <row r="50" spans="1:7" ht="19.2" x14ac:dyDescent="0.3">
      <c r="A50" s="44" t="s">
        <v>23</v>
      </c>
      <c r="B50" s="10"/>
      <c r="C50" s="10"/>
      <c r="D50" s="36"/>
      <c r="E50" s="39">
        <v>21.896000000000001</v>
      </c>
      <c r="F50" s="36"/>
      <c r="G50" s="39">
        <v>0</v>
      </c>
    </row>
    <row r="51" spans="1:7" x14ac:dyDescent="0.3">
      <c r="A51" s="43"/>
      <c r="B51" s="10"/>
      <c r="C51" s="10"/>
      <c r="D51" s="36"/>
      <c r="E51" s="37"/>
      <c r="F51" s="36"/>
      <c r="G51" s="37"/>
    </row>
    <row r="52" spans="1:7" x14ac:dyDescent="0.3">
      <c r="A52" s="41"/>
      <c r="B52" s="5"/>
      <c r="C52" s="5"/>
      <c r="D52" s="25"/>
      <c r="E52" s="28"/>
      <c r="F52" s="25"/>
      <c r="G52" s="28"/>
    </row>
    <row r="53" spans="1:7" x14ac:dyDescent="0.3">
      <c r="A53" s="43"/>
      <c r="B53" s="10"/>
      <c r="C53" s="10"/>
      <c r="D53" s="36"/>
      <c r="E53" s="40"/>
      <c r="F53" s="36"/>
      <c r="G53" s="40"/>
    </row>
    <row r="54" spans="1:7" ht="19.2" x14ac:dyDescent="0.3">
      <c r="A54" s="44" t="s">
        <v>28</v>
      </c>
      <c r="B54" s="44"/>
      <c r="C54" s="44"/>
      <c r="D54" s="38"/>
      <c r="E54" s="39">
        <f>E14-E36-E46-E50</f>
        <v>-4.3659999999999997</v>
      </c>
      <c r="F54" s="38"/>
      <c r="G54" s="39">
        <f>G14-G36-G46-G50</f>
        <v>2.8200000000000003</v>
      </c>
    </row>
    <row r="55" spans="1:7" ht="15.6" x14ac:dyDescent="0.3">
      <c r="A55" s="46"/>
      <c r="B55" s="46"/>
      <c r="C55" s="46"/>
      <c r="D55" s="47"/>
      <c r="E55" s="48"/>
      <c r="F55" s="47"/>
      <c r="G55" s="48"/>
    </row>
    <row r="56" spans="1:7" ht="15.6" x14ac:dyDescent="0.3">
      <c r="A56" s="49"/>
      <c r="B56" s="49"/>
      <c r="C56" s="49"/>
      <c r="D56" s="51"/>
      <c r="E56" s="51"/>
      <c r="F56" s="50"/>
      <c r="G56" s="50"/>
    </row>
    <row r="57" spans="1:7" ht="15.6" x14ac:dyDescent="0.3">
      <c r="A57" s="52" t="s">
        <v>8</v>
      </c>
      <c r="B57" s="53"/>
      <c r="C57" s="53"/>
      <c r="D57" s="54"/>
      <c r="E57" s="54"/>
      <c r="F57" s="54"/>
      <c r="G57" s="54"/>
    </row>
    <row r="58" spans="1:7" ht="15.6" x14ac:dyDescent="0.3">
      <c r="A58" s="55" t="s">
        <v>10</v>
      </c>
      <c r="B58" s="53"/>
      <c r="C58" s="53"/>
      <c r="D58" s="56"/>
      <c r="E58" s="56"/>
      <c r="F58" s="56"/>
      <c r="G58" s="56"/>
    </row>
    <row r="59" spans="1:7" ht="15.6" x14ac:dyDescent="0.3">
      <c r="A59" s="52" t="s">
        <v>22</v>
      </c>
      <c r="B59" s="54"/>
      <c r="C59" s="54"/>
      <c r="D59" s="56"/>
      <c r="E59" s="56"/>
      <c r="F59" s="56"/>
      <c r="G59" s="56"/>
    </row>
    <row r="60" spans="1:7" ht="15.6" x14ac:dyDescent="0.3">
      <c r="A60" s="52" t="s">
        <v>25</v>
      </c>
      <c r="B60" s="54"/>
      <c r="C60" s="54"/>
      <c r="D60" s="56"/>
      <c r="E60" s="56"/>
      <c r="F60" s="56"/>
      <c r="G60" s="56"/>
    </row>
    <row r="61" spans="1:7" ht="15.6" x14ac:dyDescent="0.3">
      <c r="A61" s="57" t="s">
        <v>24</v>
      </c>
      <c r="B61" s="58"/>
      <c r="C61" s="58"/>
      <c r="D61" s="59"/>
      <c r="E61" s="59"/>
      <c r="F61" s="59"/>
      <c r="G61" s="59"/>
    </row>
    <row r="62" spans="1:7" ht="15.6" x14ac:dyDescent="0.3">
      <c r="A62" s="57" t="s">
        <v>9</v>
      </c>
      <c r="B62" s="58"/>
      <c r="C62" s="58"/>
      <c r="D62" s="59"/>
      <c r="E62" s="59"/>
      <c r="F62" s="59"/>
      <c r="G62" s="59"/>
    </row>
  </sheetData>
  <mergeCells count="9">
    <mergeCell ref="D10:E10"/>
    <mergeCell ref="F10:G10"/>
    <mergeCell ref="D12:E12"/>
    <mergeCell ref="F12:G12"/>
    <mergeCell ref="F6:G6"/>
    <mergeCell ref="D7:E7"/>
    <mergeCell ref="F7:G7"/>
    <mergeCell ref="D9:E9"/>
    <mergeCell ref="F9:G9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 KERKHOVE ANN M.</dc:creator>
  <cp:lastModifiedBy>Jean Deboutte (BDA)</cp:lastModifiedBy>
  <cp:lastPrinted>2023-09-03T08:59:57Z</cp:lastPrinted>
  <dcterms:created xsi:type="dcterms:W3CDTF">2021-11-18T11:12:59Z</dcterms:created>
  <dcterms:modified xsi:type="dcterms:W3CDTF">2023-09-04T10:02:51Z</dcterms:modified>
</cp:coreProperties>
</file>